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filterPrivacy="1" codeName="ThisWorkbook"/>
  <xr:revisionPtr revIDLastSave="0" documentId="13_ncr:1_{43B77089-A9DC-42C8-A71A-FC23E81C0CAB}" xr6:coauthVersionLast="47" xr6:coauthVersionMax="47" xr10:uidLastSave="{00000000-0000-0000-0000-000000000000}"/>
  <bookViews>
    <workbookView xWindow="-110" yWindow="-110" windowWidth="19420" windowHeight="10560" firstSheet="1" activeTab="1" xr2:uid="{00000000-000D-0000-FFFF-FFFF00000000}"/>
  </bookViews>
  <sheets>
    <sheet name="Read first" sheetId="2" r:id="rId1"/>
    <sheet name="OTJ Tracker" sheetId="1" r:id="rId2"/>
    <sheet name="OTJ Planned" sheetId="4" state="hidden" r:id="rId3"/>
    <sheet name="Length" sheetId="3" state="hidden" r:id="rId4"/>
  </sheets>
  <definedNames>
    <definedName name="_xlnm._FilterDatabase" localSheetId="2" hidden="1">'OTJ Planned'!$E$1:$E$13</definedName>
    <definedName name="_xlnm._FilterDatabase" localSheetId="1" hidden="1">'OTJ Tracker'!$B$5:$B$56</definedName>
    <definedName name="length">Length!$A$1:$A$1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 i="1" l="1"/>
  <c r="M6" i="1" s="1"/>
  <c r="G56" i="1"/>
  <c r="B1" i="4"/>
  <c r="K11" i="1" l="1"/>
  <c r="I11" i="1"/>
</calcChain>
</file>

<file path=xl/sharedStrings.xml><?xml version="1.0" encoding="utf-8"?>
<sst xmlns="http://schemas.openxmlformats.org/spreadsheetml/2006/main" count="44" uniqueCount="44">
  <si>
    <t>Summary</t>
  </si>
  <si>
    <t>This guidance provides context and advice around off-the-job training in your apprenticeship.</t>
  </si>
  <si>
    <t>Background</t>
  </si>
  <si>
    <t xml:space="preserve">There is a mandatory requirement for at least  6 hours per week off-the-job training in your apprenticeship. This principle underpins a quality apprenticeship. The 20% threshold is the minimum amount of time that should be spent doing off-the-job training during the apprenticeship.
It is the responsibility of both the training provider (City Skills) and the employer to ensure that the apprentice spends a minimum 6 hours per week of their employed time doing off-the-job training. </t>
  </si>
  <si>
    <t>Definition of ‘off-the-job training’</t>
  </si>
  <si>
    <r>
      <t xml:space="preserve">Off-the-job training is defined as learning which is undertaken </t>
    </r>
    <r>
      <rPr>
        <b/>
        <sz val="11"/>
        <color theme="1"/>
        <rFont val="Calibri"/>
        <family val="2"/>
        <scheme val="minor"/>
      </rPr>
      <t xml:space="preserve">outside </t>
    </r>
    <r>
      <rPr>
        <sz val="11"/>
        <color theme="1"/>
        <rFont val="Calibri"/>
        <family val="2"/>
        <scheme val="minor"/>
      </rPr>
      <t xml:space="preserve">of the normal day-to-day working environment and leads towards the achievement of an apprenticeship. This can include training that is delivered at the apprentice’s normal place of work but </t>
    </r>
    <r>
      <rPr>
        <b/>
        <sz val="11"/>
        <color theme="1"/>
        <rFont val="Calibri"/>
        <family val="2"/>
        <scheme val="minor"/>
      </rPr>
      <t>must not be delivered as part of their normal working duties</t>
    </r>
    <r>
      <rPr>
        <sz val="11"/>
        <color theme="1"/>
        <rFont val="Calibri"/>
        <family val="2"/>
        <scheme val="minor"/>
      </rPr>
      <t>.
The off-the-job training must be directly relevant to the apprenticeship standard and could include the following:
 - The teaching of theory (for example: lectures, role playing, simulation exercises, online learning or manufacturer training)
 - Practical training: shadowing, mentoring, industry visits and attendance at competitions
 - Learning support and time spent writing assessments/assignments.
Off-the-job training does not include:
 - English and maths
 - Training to acquire knowledge, skills and behaviours that are not required in the standard or framework
 - Progress reviews or on-programme assessment needed for the apprenticeship standard
 - Training which takes place outside the apprentice’s paid working hours.</t>
    </r>
  </si>
  <si>
    <t>When the off-the-job training should take place</t>
  </si>
  <si>
    <t>The off-the-job training is an essential part of the apprenticeship and therefore must take place during employed time.
All off-the-job training must take place during paid hours. Apprentices may choose to spend additional time on training outside their paid hours, but this must not be required to complete the apprenticeship and must not be included in their OTJ calculation. 
However the training is delivered, the apprentice must receive off-the-job training for a minimum of 6 hours per week for the time that they are paid to work.</t>
  </si>
  <si>
    <t xml:space="preserve">For More information on Off the Job training please click here </t>
  </si>
  <si>
    <t>Learning and Personal Development Tracker</t>
  </si>
  <si>
    <t>Apprentice name:</t>
  </si>
  <si>
    <t xml:space="preserve">Development Coach: </t>
  </si>
  <si>
    <t>Manager name:</t>
  </si>
  <si>
    <t>Month/Year</t>
  </si>
  <si>
    <t xml:space="preserve">OTJ Activity Type (select below) </t>
  </si>
  <si>
    <t>Describe the OTJ training activity</t>
  </si>
  <si>
    <t>What New/Increased Skills/Knowledge Learned?</t>
  </si>
  <si>
    <t>How have you applied or will apply these to your role?</t>
  </si>
  <si>
    <t>Training Hours</t>
  </si>
  <si>
    <t>On-programme length (months)</t>
  </si>
  <si>
    <t>OTJ target (hours)</t>
  </si>
  <si>
    <t>Adjustment</t>
  </si>
  <si>
    <t>Classroom (Remote) learning</t>
  </si>
  <si>
    <t>Role Playing</t>
  </si>
  <si>
    <t>Internal training</t>
  </si>
  <si>
    <t>Meets OTJ</t>
  </si>
  <si>
    <t>Accumulated hours</t>
  </si>
  <si>
    <t>Instructions for use</t>
  </si>
  <si>
    <t>1. Insert your name, your DC's name and your manager's name</t>
  </si>
  <si>
    <t>2. Click in cell I6 and select the on-programmme length in months (i.e. the time from start to Gateway)</t>
  </si>
  <si>
    <r>
      <rPr>
        <b/>
        <sz val="10"/>
        <color rgb="FFC00000"/>
        <rFont val="Calibri"/>
      </rPr>
      <t>3. Every month, add details of the course, guided learning or training you have done and the number of hours spent training</t>
    </r>
    <r>
      <rPr>
        <sz val="10"/>
        <color rgb="FF000000"/>
        <rFont val="Calibri"/>
      </rPr>
      <t xml:space="preserve"> </t>
    </r>
  </si>
  <si>
    <t xml:space="preserve">4. Check the value in the 'Meets OTJ' cell - it will turn 'green' when off-the-job training is met </t>
  </si>
  <si>
    <t>Total off-the-job training time</t>
  </si>
  <si>
    <t>Learning journal</t>
  </si>
  <si>
    <t>Mentoring</t>
  </si>
  <si>
    <t>My Portfolio Tasks</t>
  </si>
  <si>
    <t>Online learning</t>
  </si>
  <si>
    <t>Post session task</t>
  </si>
  <si>
    <t>Practical learning</t>
  </si>
  <si>
    <t>Reflective learning</t>
  </si>
  <si>
    <t>Research</t>
  </si>
  <si>
    <t>Shadowing</t>
  </si>
  <si>
    <t>Simulation exercise</t>
  </si>
  <si>
    <t>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</si>
</sst>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1"/>
      <color theme="1"/>
      <name val="Calibri"/>
      <family val="2"/>
      <scheme val="minor"/>
    </font>
    <font>
      <sz val="22"/>
      <color theme="4" tint="-0.249977111117893"/>
      <name val="Calibri"/>
      <family val="2"/>
      <scheme val="minor"/>
    </font>
    <font>
      <sz val="10"/>
      <color theme="1"/>
      <name val="Calibri"/>
      <family val="2"/>
      <scheme val="minor"/>
    </font>
    <font>
      <b/>
      <u/>
      <sz val="10"/>
      <color theme="1"/>
      <name val="Calibri"/>
      <family val="2"/>
      <scheme val="minor"/>
    </font>
    <font>
      <b/>
      <sz val="18"/>
      <color theme="1"/>
      <name val="Calibri"/>
      <family val="2"/>
      <scheme val="minor"/>
    </font>
    <font>
      <b/>
      <sz val="14"/>
      <color theme="4" tint="-0.249977111117893"/>
      <name val="Calibri"/>
      <family val="2"/>
      <scheme val="minor"/>
    </font>
    <font>
      <b/>
      <sz val="16"/>
      <color theme="1"/>
      <name val="Calibri"/>
      <family val="2"/>
      <scheme val="minor"/>
    </font>
    <font>
      <u/>
      <sz val="11"/>
      <color theme="10"/>
      <name val="Calibri"/>
      <family val="2"/>
      <scheme val="minor"/>
    </font>
    <font>
      <sz val="11"/>
      <color theme="0"/>
      <name val="Calibri"/>
      <family val="2"/>
      <scheme val="minor"/>
    </font>
    <font>
      <sz val="10"/>
      <color rgb="FF444444"/>
      <name val="Arial"/>
      <family val="2"/>
    </font>
    <font>
      <b/>
      <sz val="14"/>
      <color theme="1"/>
      <name val="Calibri"/>
      <family val="2"/>
      <scheme val="minor"/>
    </font>
    <font>
      <b/>
      <sz val="10"/>
      <color theme="1"/>
      <name val="Calibri"/>
      <family val="2"/>
      <scheme val="minor"/>
    </font>
    <font>
      <b/>
      <sz val="10"/>
      <color rgb="FFC00000"/>
      <name val="Calibri"/>
    </font>
    <font>
      <sz val="10"/>
      <color rgb="FF000000"/>
      <name val="Calibri"/>
    </font>
    <font>
      <sz val="10"/>
      <color theme="1"/>
      <name val="Calibri"/>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30">
    <border>
      <left/>
      <right/>
      <top/>
      <bottom/>
      <diagonal/>
    </border>
    <border>
      <left/>
      <right style="medium">
        <color indexed="64"/>
      </right>
      <top style="medium">
        <color indexed="64"/>
      </top>
      <bottom style="medium">
        <color indexed="64"/>
      </bottom>
      <diagonal/>
    </border>
    <border>
      <left/>
      <right style="medium">
        <color indexed="64"/>
      </right>
      <top/>
      <bottom/>
      <diagonal/>
    </border>
    <border>
      <left style="double">
        <color rgb="FFC00000"/>
      </left>
      <right style="double">
        <color rgb="FFC00000"/>
      </right>
      <top style="double">
        <color rgb="FFC00000"/>
      </top>
      <bottom/>
      <diagonal/>
    </border>
    <border>
      <left style="double">
        <color rgb="FFC00000"/>
      </left>
      <right style="double">
        <color rgb="FFC00000"/>
      </right>
      <top style="medium">
        <color indexed="64"/>
      </top>
      <bottom/>
      <diagonal/>
    </border>
    <border>
      <left style="double">
        <color rgb="FFC00000"/>
      </left>
      <right style="double">
        <color rgb="FFC00000"/>
      </right>
      <top/>
      <bottom style="double">
        <color rgb="FFC00000"/>
      </bottom>
      <diagonal/>
    </border>
    <border>
      <left style="medium">
        <color rgb="FFC00000"/>
      </left>
      <right style="medium">
        <color rgb="FFC00000"/>
      </right>
      <top style="medium">
        <color rgb="FFC00000"/>
      </top>
      <bottom/>
      <diagonal/>
    </border>
    <border>
      <left style="medium">
        <color rgb="FFC00000"/>
      </left>
      <right style="medium">
        <color rgb="FFC00000"/>
      </right>
      <top/>
      <bottom/>
      <diagonal/>
    </border>
    <border>
      <left style="medium">
        <color rgb="FFC00000"/>
      </left>
      <right style="medium">
        <color rgb="FFC00000"/>
      </right>
      <top/>
      <bottom style="medium">
        <color rgb="FFC00000"/>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medium">
        <color rgb="FF000000"/>
      </right>
      <top style="medium">
        <color rgb="FF000000"/>
      </top>
      <bottom style="medium">
        <color rgb="FF000000"/>
      </bottom>
      <diagonal/>
    </border>
  </borders>
  <cellStyleXfs count="2">
    <xf numFmtId="0" fontId="0" fillId="0" borderId="0"/>
    <xf numFmtId="0" fontId="8" fillId="0" borderId="0" applyNumberFormat="0" applyFill="0" applyBorder="0" applyAlignment="0" applyProtection="0"/>
  </cellStyleXfs>
  <cellXfs count="64">
    <xf numFmtId="0" fontId="0" fillId="0" borderId="0" xfId="0"/>
    <xf numFmtId="0" fontId="10" fillId="0" borderId="0" xfId="0" applyFont="1"/>
    <xf numFmtId="0" fontId="1" fillId="0" borderId="16" xfId="0" applyFont="1" applyBorder="1" applyAlignment="1" applyProtection="1">
      <alignment horizontal="left"/>
      <protection locked="0"/>
    </xf>
    <xf numFmtId="0" fontId="0" fillId="2" borderId="10" xfId="0" applyFill="1" applyBorder="1" applyAlignment="1" applyProtection="1">
      <alignment horizontal="left"/>
      <protection locked="0"/>
    </xf>
    <xf numFmtId="1" fontId="1" fillId="2" borderId="16" xfId="0" applyNumberFormat="1" applyFont="1" applyFill="1" applyBorder="1" applyProtection="1">
      <protection locked="0"/>
    </xf>
    <xf numFmtId="17" fontId="0" fillId="2" borderId="12" xfId="0" applyNumberFormat="1" applyFill="1" applyBorder="1" applyProtection="1">
      <protection locked="0"/>
    </xf>
    <xf numFmtId="0" fontId="0" fillId="2" borderId="17" xfId="0" applyFill="1" applyBorder="1" applyAlignment="1" applyProtection="1">
      <alignment horizontal="left"/>
      <protection locked="0"/>
    </xf>
    <xf numFmtId="0" fontId="0" fillId="2" borderId="19" xfId="0" applyFill="1" applyBorder="1" applyAlignment="1" applyProtection="1">
      <alignment horizontal="left"/>
      <protection locked="0"/>
    </xf>
    <xf numFmtId="0" fontId="0" fillId="2" borderId="15" xfId="0" applyFill="1" applyBorder="1" applyProtection="1">
      <protection locked="0"/>
    </xf>
    <xf numFmtId="0" fontId="0" fillId="2" borderId="13" xfId="0" applyFill="1" applyBorder="1" applyProtection="1">
      <protection locked="0"/>
    </xf>
    <xf numFmtId="0" fontId="0" fillId="2" borderId="12" xfId="0" applyFill="1" applyBorder="1" applyProtection="1">
      <protection locked="0"/>
    </xf>
    <xf numFmtId="14" fontId="0" fillId="2" borderId="12" xfId="0" applyNumberFormat="1" applyFill="1" applyBorder="1" applyProtection="1">
      <protection locked="0"/>
    </xf>
    <xf numFmtId="0" fontId="0" fillId="2" borderId="19" xfId="0" applyFill="1" applyBorder="1" applyProtection="1">
      <protection locked="0"/>
    </xf>
    <xf numFmtId="0" fontId="0" fillId="2" borderId="2" xfId="0" applyFill="1" applyBorder="1" applyProtection="1">
      <protection locked="0"/>
    </xf>
    <xf numFmtId="0" fontId="0" fillId="2" borderId="17" xfId="0" applyFill="1" applyBorder="1" applyProtection="1">
      <protection locked="0"/>
    </xf>
    <xf numFmtId="17" fontId="0" fillId="2" borderId="21" xfId="0" applyNumberFormat="1" applyFill="1" applyBorder="1" applyProtection="1">
      <protection locked="0"/>
    </xf>
    <xf numFmtId="0" fontId="0" fillId="2" borderId="22" xfId="0" applyFill="1" applyBorder="1" applyAlignment="1" applyProtection="1">
      <alignment horizontal="left"/>
      <protection locked="0"/>
    </xf>
    <xf numFmtId="0" fontId="0" fillId="2" borderId="23" xfId="0" applyFill="1" applyBorder="1" applyAlignment="1" applyProtection="1">
      <alignment horizontal="left"/>
      <protection locked="0"/>
    </xf>
    <xf numFmtId="0" fontId="0" fillId="2" borderId="26" xfId="0" applyFill="1" applyBorder="1" applyProtection="1">
      <protection locked="0"/>
    </xf>
    <xf numFmtId="0" fontId="0" fillId="2" borderId="27" xfId="0" applyFill="1" applyBorder="1" applyProtection="1">
      <protection locked="0"/>
    </xf>
    <xf numFmtId="0" fontId="0" fillId="2" borderId="27" xfId="0" applyFill="1" applyBorder="1" applyAlignment="1" applyProtection="1">
      <alignment horizontal="left"/>
      <protection locked="0"/>
    </xf>
    <xf numFmtId="0" fontId="0" fillId="2" borderId="28" xfId="0" applyFill="1" applyBorder="1" applyAlignment="1" applyProtection="1">
      <alignment horizontal="left"/>
      <protection locked="0"/>
    </xf>
    <xf numFmtId="0" fontId="0" fillId="2" borderId="0" xfId="0" applyFill="1"/>
    <xf numFmtId="0" fontId="6" fillId="2" borderId="6" xfId="0" applyFont="1" applyFill="1" applyBorder="1"/>
    <xf numFmtId="0" fontId="0" fillId="2" borderId="7" xfId="0" applyFill="1" applyBorder="1"/>
    <xf numFmtId="0" fontId="6" fillId="2" borderId="7" xfId="0" applyFont="1" applyFill="1" applyBorder="1"/>
    <xf numFmtId="0" fontId="0" fillId="2" borderId="7" xfId="0" applyFill="1" applyBorder="1" applyAlignment="1">
      <alignment wrapText="1"/>
    </xf>
    <xf numFmtId="0" fontId="0" fillId="2" borderId="8" xfId="0" applyFill="1" applyBorder="1" applyAlignment="1">
      <alignment wrapText="1"/>
    </xf>
    <xf numFmtId="0" fontId="8" fillId="2" borderId="16" xfId="1" applyFill="1" applyBorder="1" applyAlignment="1" applyProtection="1">
      <alignment horizontal="center" vertical="center"/>
    </xf>
    <xf numFmtId="0" fontId="2" fillId="2" borderId="0" xfId="0" applyFont="1" applyFill="1"/>
    <xf numFmtId="0" fontId="1" fillId="3" borderId="11" xfId="0" applyFont="1" applyFill="1" applyBorder="1"/>
    <xf numFmtId="0" fontId="1" fillId="2" borderId="0" xfId="0" applyFont="1" applyFill="1"/>
    <xf numFmtId="0" fontId="1" fillId="3" borderId="16" xfId="0" applyFont="1" applyFill="1" applyBorder="1"/>
    <xf numFmtId="0" fontId="12" fillId="3" borderId="24" xfId="0" applyFont="1" applyFill="1" applyBorder="1" applyAlignment="1">
      <alignment vertical="center" wrapText="1"/>
    </xf>
    <xf numFmtId="0" fontId="12" fillId="3" borderId="25" xfId="0" applyFont="1" applyFill="1" applyBorder="1" applyAlignment="1">
      <alignment vertical="center" wrapText="1"/>
    </xf>
    <xf numFmtId="0" fontId="12" fillId="3" borderId="1" xfId="0" applyFont="1" applyFill="1" applyBorder="1" applyAlignment="1">
      <alignment horizontal="left" vertical="center" wrapText="1"/>
    </xf>
    <xf numFmtId="0" fontId="12" fillId="3" borderId="1" xfId="0" applyFont="1" applyFill="1" applyBorder="1" applyAlignment="1">
      <alignment horizontal="center" vertical="center" wrapText="1"/>
    </xf>
    <xf numFmtId="0" fontId="3" fillId="2" borderId="0" xfId="0" applyFont="1" applyFill="1" applyAlignment="1">
      <alignment wrapText="1"/>
    </xf>
    <xf numFmtId="0" fontId="12" fillId="3" borderId="11" xfId="0" applyFont="1" applyFill="1" applyBorder="1" applyAlignment="1">
      <alignment horizontal="center" vertical="top" wrapText="1"/>
    </xf>
    <xf numFmtId="0" fontId="12" fillId="3" borderId="16" xfId="0" applyFont="1" applyFill="1" applyBorder="1" applyAlignment="1">
      <alignment horizontal="center" vertical="center" wrapText="1"/>
    </xf>
    <xf numFmtId="0" fontId="0" fillId="2" borderId="14" xfId="0" applyFill="1" applyBorder="1" applyAlignment="1">
      <alignment horizontal="center"/>
    </xf>
    <xf numFmtId="1" fontId="9" fillId="2" borderId="0" xfId="0" applyNumberFormat="1" applyFont="1" applyFill="1"/>
    <xf numFmtId="1" fontId="1" fillId="2" borderId="0" xfId="0" applyNumberFormat="1" applyFont="1" applyFill="1"/>
    <xf numFmtId="0" fontId="1" fillId="3" borderId="3" xfId="0" applyFont="1" applyFill="1" applyBorder="1" applyAlignment="1">
      <alignment horizontal="center"/>
    </xf>
    <xf numFmtId="0" fontId="4" fillId="2" borderId="0" xfId="0" applyFont="1" applyFill="1"/>
    <xf numFmtId="0" fontId="3" fillId="2" borderId="0" xfId="0" applyFont="1" applyFill="1"/>
    <xf numFmtId="0" fontId="3" fillId="2" borderId="0" xfId="0" applyFont="1" applyFill="1" applyAlignment="1">
      <alignment horizontal="left"/>
    </xf>
    <xf numFmtId="0" fontId="11" fillId="2" borderId="1" xfId="0" applyFont="1" applyFill="1" applyBorder="1" applyAlignment="1">
      <alignment horizontal="center" vertical="center"/>
    </xf>
    <xf numFmtId="0" fontId="12" fillId="3" borderId="29" xfId="0" applyFont="1" applyFill="1" applyBorder="1" applyAlignment="1">
      <alignment horizontal="left" vertical="center" wrapText="1"/>
    </xf>
    <xf numFmtId="0" fontId="15" fillId="2" borderId="0" xfId="0" applyFont="1" applyFill="1" applyAlignment="1">
      <alignment horizontal="left"/>
    </xf>
    <xf numFmtId="0" fontId="0" fillId="2" borderId="0" xfId="0" applyFill="1" applyProtection="1">
      <protection locked="0"/>
    </xf>
    <xf numFmtId="0" fontId="0" fillId="2" borderId="9" xfId="0" applyFill="1" applyBorder="1" applyAlignment="1" applyProtection="1">
      <alignment horizontal="left"/>
      <protection locked="0"/>
    </xf>
    <xf numFmtId="0" fontId="0" fillId="2" borderId="1" xfId="0" applyFill="1" applyBorder="1" applyAlignment="1" applyProtection="1">
      <alignment horizontal="left"/>
      <protection locked="0"/>
    </xf>
    <xf numFmtId="0" fontId="12" fillId="3" borderId="11" xfId="0" applyFont="1" applyFill="1" applyBorder="1" applyAlignment="1">
      <alignment horizontal="center" vertical="center" wrapText="1"/>
    </xf>
    <xf numFmtId="0" fontId="12" fillId="3" borderId="1" xfId="0" applyFont="1" applyFill="1" applyBorder="1" applyAlignment="1">
      <alignment horizontal="center" vertical="center" wrapText="1"/>
    </xf>
    <xf numFmtId="1" fontId="1" fillId="2" borderId="11" xfId="0" applyNumberFormat="1" applyFont="1" applyFill="1" applyBorder="1" applyAlignment="1">
      <alignment horizontal="center"/>
    </xf>
    <xf numFmtId="1" fontId="1" fillId="2" borderId="1" xfId="0" applyNumberFormat="1" applyFont="1" applyFill="1" applyBorder="1" applyAlignment="1">
      <alignment horizontal="center"/>
    </xf>
    <xf numFmtId="0" fontId="1" fillId="2" borderId="11" xfId="0" applyFont="1" applyFill="1" applyBorder="1" applyAlignment="1">
      <alignment horizontal="left"/>
    </xf>
    <xf numFmtId="0" fontId="1" fillId="2" borderId="9" xfId="0" applyFont="1" applyFill="1" applyBorder="1" applyAlignment="1">
      <alignment horizontal="left"/>
    </xf>
    <xf numFmtId="0" fontId="1" fillId="2" borderId="1" xfId="0" applyFont="1" applyFill="1" applyBorder="1" applyAlignment="1">
      <alignment horizontal="left"/>
    </xf>
    <xf numFmtId="1" fontId="5" fillId="2" borderId="4" xfId="0" applyNumberFormat="1" applyFont="1" applyFill="1" applyBorder="1" applyAlignment="1">
      <alignment horizontal="center" vertical="center"/>
    </xf>
    <xf numFmtId="1" fontId="5" fillId="2" borderId="5" xfId="0" applyNumberFormat="1" applyFont="1" applyFill="1" applyBorder="1" applyAlignment="1">
      <alignment horizontal="center" vertical="center"/>
    </xf>
    <xf numFmtId="0" fontId="7" fillId="4" borderId="18" xfId="0" applyFont="1" applyFill="1" applyBorder="1" applyAlignment="1">
      <alignment horizontal="center" vertical="center"/>
    </xf>
    <xf numFmtId="0" fontId="7" fillId="4" borderId="20" xfId="0" applyFont="1" applyFill="1" applyBorder="1" applyAlignment="1">
      <alignment horizontal="center" vertical="center"/>
    </xf>
  </cellXfs>
  <cellStyles count="2">
    <cellStyle name="Hyperlink" xfId="1" builtinId="8"/>
    <cellStyle name="Normal" xfId="0" builtinId="0"/>
  </cellStyles>
  <dxfs count="2">
    <dxf>
      <font>
        <color theme="9" tint="-0.499984740745262"/>
      </font>
      <fill>
        <patternFill>
          <bgColor theme="9" tint="0.5999633777886288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1038225</xdr:colOff>
      <xdr:row>0</xdr:row>
      <xdr:rowOff>635101</xdr:rowOff>
    </xdr:to>
    <xdr:pic>
      <xdr:nvPicPr>
        <xdr:cNvPr id="4" name="Picture 3">
          <a:extLst>
            <a:ext uri="{FF2B5EF4-FFF2-40B4-BE49-F238E27FC236}">
              <a16:creationId xmlns:a16="http://schemas.microsoft.com/office/drawing/2014/main" id="{D3E22F36-4DC8-4BE3-A477-F91BACAF5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875" y="0"/>
          <a:ext cx="1038225" cy="641451"/>
        </a:xfrm>
        <a:prstGeom prst="rect">
          <a:avLst/>
        </a:prstGeom>
      </xdr:spPr>
    </xdr:pic>
    <xdr:clientData/>
  </xdr:twoCellAnchor>
  <xdr:twoCellAnchor editAs="oneCell">
    <xdr:from>
      <xdr:col>1</xdr:col>
      <xdr:colOff>5419726</xdr:colOff>
      <xdr:row>0</xdr:row>
      <xdr:rowOff>0</xdr:rowOff>
    </xdr:from>
    <xdr:to>
      <xdr:col>2</xdr:col>
      <xdr:colOff>63501</xdr:colOff>
      <xdr:row>0</xdr:row>
      <xdr:rowOff>744573</xdr:rowOff>
    </xdr:to>
    <xdr:pic>
      <xdr:nvPicPr>
        <xdr:cNvPr id="5" name="Picture 4">
          <a:extLst>
            <a:ext uri="{FF2B5EF4-FFF2-40B4-BE49-F238E27FC236}">
              <a16:creationId xmlns:a16="http://schemas.microsoft.com/office/drawing/2014/main" id="{4502D704-4427-DFF7-80A3-A800C80A59A0}"/>
            </a:ext>
          </a:extLst>
        </xdr:cNvPr>
        <xdr:cNvPicPr>
          <a:picLocks noChangeAspect="1"/>
        </xdr:cNvPicPr>
      </xdr:nvPicPr>
      <xdr:blipFill>
        <a:blip xmlns:r="http://schemas.openxmlformats.org/officeDocument/2006/relationships" r:embed="rId2"/>
        <a:stretch>
          <a:fillRect/>
        </a:stretch>
      </xdr:blipFill>
      <xdr:spPr>
        <a:xfrm>
          <a:off x="5562601" y="0"/>
          <a:ext cx="2349500" cy="7445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108858</xdr:colOff>
      <xdr:row>0</xdr:row>
      <xdr:rowOff>0</xdr:rowOff>
    </xdr:from>
    <xdr:to>
      <xdr:col>1</xdr:col>
      <xdr:colOff>943883</xdr:colOff>
      <xdr:row>2</xdr:row>
      <xdr:rowOff>9447</xdr:rowOff>
    </xdr:to>
    <xdr:pic>
      <xdr:nvPicPr>
        <xdr:cNvPr id="3" name="Picture 2">
          <a:extLst>
            <a:ext uri="{FF2B5EF4-FFF2-40B4-BE49-F238E27FC236}">
              <a16:creationId xmlns:a16="http://schemas.microsoft.com/office/drawing/2014/main" id="{974FA16D-CA51-0D75-0B4C-A2FE5DC7C5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0179" y="0"/>
          <a:ext cx="835025" cy="553733"/>
        </a:xfrm>
        <a:prstGeom prst="rect">
          <a:avLst/>
        </a:prstGeom>
      </xdr:spPr>
    </xdr:pic>
    <xdr:clientData/>
  </xdr:twoCellAnchor>
  <xdr:twoCellAnchor editAs="oneCell">
    <xdr:from>
      <xdr:col>4</xdr:col>
      <xdr:colOff>638175</xdr:colOff>
      <xdr:row>0</xdr:row>
      <xdr:rowOff>361286</xdr:rowOff>
    </xdr:from>
    <xdr:to>
      <xdr:col>4</xdr:col>
      <xdr:colOff>2590800</xdr:colOff>
      <xdr:row>3</xdr:row>
      <xdr:rowOff>226518</xdr:rowOff>
    </xdr:to>
    <xdr:pic>
      <xdr:nvPicPr>
        <xdr:cNvPr id="4" name="Picture 3">
          <a:extLst>
            <a:ext uri="{FF2B5EF4-FFF2-40B4-BE49-F238E27FC236}">
              <a16:creationId xmlns:a16="http://schemas.microsoft.com/office/drawing/2014/main" id="{9741A80F-DC00-4B7C-A198-A9E5C3C92EEA}"/>
            </a:ext>
          </a:extLst>
        </xdr:cNvPr>
        <xdr:cNvPicPr>
          <a:picLocks noChangeAspect="1"/>
        </xdr:cNvPicPr>
      </xdr:nvPicPr>
      <xdr:blipFill>
        <a:blip xmlns:r="http://schemas.openxmlformats.org/officeDocument/2006/relationships" r:embed="rId2"/>
        <a:stretch>
          <a:fillRect/>
        </a:stretch>
      </xdr:blipFill>
      <xdr:spPr>
        <a:xfrm>
          <a:off x="5143500" y="361286"/>
          <a:ext cx="1952625" cy="62723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ssets.publishing.service.gov.uk/government/uploads/system/uploads/attachment_data/file/1110377/20221011_OTJ_Guide_v4_-_For_22_23_Rules_Final.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B14"/>
  <sheetViews>
    <sheetView topLeftCell="A7" workbookViewId="0">
      <selection activeCell="B14" sqref="B14"/>
    </sheetView>
  </sheetViews>
  <sheetFormatPr defaultColWidth="9.1796875" defaultRowHeight="14.5" x14ac:dyDescent="0.35"/>
  <cols>
    <col min="1" max="1" width="2" style="22" customWidth="1"/>
    <col min="2" max="2" width="110.26953125" style="22" customWidth="1"/>
    <col min="3" max="16384" width="9.1796875" style="22"/>
  </cols>
  <sheetData>
    <row r="1" spans="2:2" ht="60" customHeight="1" thickBot="1" x14ac:dyDescent="0.4"/>
    <row r="2" spans="2:2" ht="18.5" x14ac:dyDescent="0.45">
      <c r="B2" s="23" t="s">
        <v>0</v>
      </c>
    </row>
    <row r="3" spans="2:2" x14ac:dyDescent="0.35">
      <c r="B3" s="24" t="s">
        <v>1</v>
      </c>
    </row>
    <row r="4" spans="2:2" x14ac:dyDescent="0.35">
      <c r="B4" s="24"/>
    </row>
    <row r="5" spans="2:2" ht="18.5" x14ac:dyDescent="0.45">
      <c r="B5" s="25" t="s">
        <v>2</v>
      </c>
    </row>
    <row r="6" spans="2:2" ht="87" x14ac:dyDescent="0.35">
      <c r="B6" s="26" t="s">
        <v>3</v>
      </c>
    </row>
    <row r="7" spans="2:2" x14ac:dyDescent="0.35">
      <c r="B7" s="24"/>
    </row>
    <row r="8" spans="2:2" ht="18.5" x14ac:dyDescent="0.45">
      <c r="B8" s="25" t="s">
        <v>4</v>
      </c>
    </row>
    <row r="9" spans="2:2" ht="211.5" customHeight="1" x14ac:dyDescent="0.35">
      <c r="B9" s="26" t="s">
        <v>5</v>
      </c>
    </row>
    <row r="10" spans="2:2" x14ac:dyDescent="0.35">
      <c r="B10" s="24"/>
    </row>
    <row r="11" spans="2:2" ht="18.5" x14ac:dyDescent="0.45">
      <c r="B11" s="25" t="s">
        <v>6</v>
      </c>
    </row>
    <row r="12" spans="2:2" ht="102" thickBot="1" x14ac:dyDescent="0.4">
      <c r="B12" s="27" t="s">
        <v>7</v>
      </c>
    </row>
    <row r="13" spans="2:2" ht="15" thickBot="1" x14ac:dyDescent="0.4"/>
    <row r="14" spans="2:2" ht="15" thickBot="1" x14ac:dyDescent="0.4">
      <c r="B14" s="28" t="s">
        <v>8</v>
      </c>
    </row>
  </sheetData>
  <hyperlinks>
    <hyperlink ref="B14" r:id="rId1" xr:uid="{BE009F00-34E7-40EB-808B-AC42F8D3C7CB}"/>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O56"/>
  <sheetViews>
    <sheetView tabSelected="1" zoomScale="70" zoomScaleNormal="70" workbookViewId="0">
      <pane xSplit="1" ySplit="5" topLeftCell="D6" activePane="bottomRight" state="frozen"/>
      <selection pane="topRight" activeCell="B1" sqref="B1"/>
      <selection pane="bottomLeft" activeCell="A6" sqref="A6"/>
      <selection pane="bottomRight" activeCell="I6" sqref="I6"/>
    </sheetView>
  </sheetViews>
  <sheetFormatPr defaultColWidth="9.1796875" defaultRowHeight="14.5" x14ac:dyDescent="0.35"/>
  <cols>
    <col min="1" max="1" width="3.453125" style="22" customWidth="1"/>
    <col min="2" max="2" width="23.26953125" style="22" customWidth="1"/>
    <col min="3" max="3" width="48" style="22" customWidth="1"/>
    <col min="4" max="5" width="44.453125" style="22" bestFit="1" customWidth="1"/>
    <col min="6" max="6" width="48.1796875" style="22" customWidth="1"/>
    <col min="7" max="7" width="41.54296875" style="22" customWidth="1"/>
    <col min="8" max="8" width="4.7265625" style="22" customWidth="1"/>
    <col min="9" max="9" width="19.54296875" style="22" customWidth="1"/>
    <col min="10" max="10" width="3.1796875" style="22" customWidth="1"/>
    <col min="11" max="11" width="24.26953125" style="22" customWidth="1"/>
    <col min="12" max="12" width="17.453125" style="22" customWidth="1"/>
    <col min="13" max="16384" width="9.1796875" style="22"/>
  </cols>
  <sheetData>
    <row r="1" spans="2:13" ht="28.5" x14ac:dyDescent="0.65">
      <c r="C1" s="29" t="s">
        <v>9</v>
      </c>
    </row>
    <row r="3" spans="2:13" x14ac:dyDescent="0.35">
      <c r="B3" s="30" t="s">
        <v>10</v>
      </c>
      <c r="C3" s="2"/>
      <c r="D3" s="31"/>
      <c r="E3" s="31"/>
      <c r="F3" s="32" t="s">
        <v>11</v>
      </c>
      <c r="G3" s="3"/>
      <c r="I3" s="32" t="s">
        <v>12</v>
      </c>
      <c r="J3" s="51"/>
      <c r="K3" s="52"/>
    </row>
    <row r="4" spans="2:13" ht="21" customHeight="1" x14ac:dyDescent="0.35"/>
    <row r="5" spans="2:13" s="37" customFormat="1" ht="30" customHeight="1" x14ac:dyDescent="0.3">
      <c r="B5" s="33" t="s">
        <v>13</v>
      </c>
      <c r="C5" s="34" t="s">
        <v>14</v>
      </c>
      <c r="D5" s="48" t="s">
        <v>15</v>
      </c>
      <c r="E5" s="35" t="s">
        <v>16</v>
      </c>
      <c r="F5" s="35" t="s">
        <v>17</v>
      </c>
      <c r="G5" s="36" t="s">
        <v>18</v>
      </c>
      <c r="I5" s="38" t="s">
        <v>19</v>
      </c>
      <c r="J5" s="53" t="s">
        <v>20</v>
      </c>
      <c r="K5" s="54"/>
      <c r="L5" s="39" t="s">
        <v>21</v>
      </c>
    </row>
    <row r="6" spans="2:13" x14ac:dyDescent="0.35">
      <c r="B6" s="15"/>
      <c r="C6" s="14"/>
      <c r="D6" s="16"/>
      <c r="E6" s="16"/>
      <c r="F6" s="17"/>
      <c r="G6" s="8"/>
      <c r="I6" s="40">
        <v>18</v>
      </c>
      <c r="J6" s="55">
        <f>VLOOKUP(I6,'OTJ Planned'!A1:B31,2,FALSE)</f>
        <v>432</v>
      </c>
      <c r="K6" s="56"/>
      <c r="L6" s="4">
        <v>0</v>
      </c>
      <c r="M6" s="41">
        <f>J6-L6</f>
        <v>432</v>
      </c>
    </row>
    <row r="7" spans="2:13" x14ac:dyDescent="0.35">
      <c r="B7" s="5"/>
      <c r="C7" s="14"/>
      <c r="D7" s="6"/>
      <c r="E7" s="6"/>
      <c r="F7" s="7"/>
      <c r="G7" s="8"/>
      <c r="K7" s="42"/>
    </row>
    <row r="8" spans="2:13" x14ac:dyDescent="0.35">
      <c r="B8" s="5"/>
      <c r="C8" s="14"/>
      <c r="D8" s="6"/>
      <c r="E8" s="6"/>
      <c r="F8" s="7"/>
      <c r="G8" s="8"/>
      <c r="K8" s="42"/>
    </row>
    <row r="9" spans="2:13" x14ac:dyDescent="0.35">
      <c r="B9" s="5"/>
      <c r="C9" s="14"/>
      <c r="D9" s="6"/>
      <c r="E9" s="6"/>
      <c r="F9" s="7"/>
      <c r="G9" s="9"/>
      <c r="K9" s="31"/>
    </row>
    <row r="10" spans="2:13" x14ac:dyDescent="0.35">
      <c r="B10" s="5"/>
      <c r="C10" s="14"/>
      <c r="D10" s="6"/>
      <c r="E10" s="6"/>
      <c r="F10" s="7"/>
      <c r="G10" s="9"/>
      <c r="I10" s="43" t="s">
        <v>25</v>
      </c>
      <c r="K10" s="32" t="s">
        <v>26</v>
      </c>
      <c r="L10" s="50"/>
    </row>
    <row r="11" spans="2:13" ht="15" customHeight="1" x14ac:dyDescent="0.35">
      <c r="B11" s="5"/>
      <c r="C11" s="14"/>
      <c r="D11" s="6"/>
      <c r="E11" s="6"/>
      <c r="F11" s="7"/>
      <c r="G11" s="9"/>
      <c r="I11" s="60">
        <f>(G56-J6)+L6</f>
        <v>-432</v>
      </c>
      <c r="K11" s="62">
        <f>G56</f>
        <v>0</v>
      </c>
    </row>
    <row r="12" spans="2:13" ht="15.75" customHeight="1" x14ac:dyDescent="0.35">
      <c r="B12" s="5"/>
      <c r="C12" s="14"/>
      <c r="D12" s="6"/>
      <c r="E12" s="6"/>
      <c r="F12" s="7"/>
      <c r="G12" s="9"/>
      <c r="I12" s="61"/>
      <c r="K12" s="63"/>
    </row>
    <row r="13" spans="2:13" x14ac:dyDescent="0.35">
      <c r="B13" s="5"/>
      <c r="C13" s="14"/>
      <c r="D13" s="6"/>
      <c r="E13" s="6"/>
      <c r="F13" s="7"/>
      <c r="G13" s="9"/>
    </row>
    <row r="14" spans="2:13" x14ac:dyDescent="0.35">
      <c r="B14" s="5"/>
      <c r="C14" s="14"/>
      <c r="D14" s="6"/>
      <c r="E14" s="6"/>
      <c r="F14" s="7"/>
      <c r="G14" s="9"/>
      <c r="I14" s="44" t="s">
        <v>27</v>
      </c>
    </row>
    <row r="15" spans="2:13" x14ac:dyDescent="0.35">
      <c r="B15" s="5"/>
      <c r="C15" s="14"/>
      <c r="D15" s="6"/>
      <c r="E15" s="6"/>
      <c r="F15" s="7"/>
      <c r="G15" s="9"/>
      <c r="I15" s="45" t="s">
        <v>28</v>
      </c>
      <c r="J15" s="45"/>
      <c r="K15" s="45"/>
    </row>
    <row r="16" spans="2:13" x14ac:dyDescent="0.35">
      <c r="B16" s="5"/>
      <c r="C16" s="14"/>
      <c r="D16" s="6"/>
      <c r="E16" s="6"/>
      <c r="F16" s="7"/>
      <c r="G16" s="9"/>
      <c r="I16" s="45" t="s">
        <v>29</v>
      </c>
    </row>
    <row r="17" spans="2:15" x14ac:dyDescent="0.35">
      <c r="B17" s="5"/>
      <c r="C17" s="14"/>
      <c r="D17" s="6"/>
      <c r="E17" s="6"/>
      <c r="F17" s="7"/>
      <c r="G17" s="9"/>
      <c r="I17" s="49" t="s">
        <v>30</v>
      </c>
    </row>
    <row r="18" spans="2:15" x14ac:dyDescent="0.35">
      <c r="B18" s="5"/>
      <c r="C18" s="14"/>
      <c r="D18" s="6"/>
      <c r="E18" s="6"/>
      <c r="F18" s="7"/>
      <c r="G18" s="9"/>
      <c r="I18" s="45" t="s">
        <v>31</v>
      </c>
      <c r="J18" s="46"/>
      <c r="K18" s="46"/>
      <c r="L18" s="46"/>
      <c r="M18" s="46"/>
      <c r="N18" s="46"/>
      <c r="O18" s="46"/>
    </row>
    <row r="19" spans="2:15" x14ac:dyDescent="0.35">
      <c r="B19" s="5"/>
      <c r="C19" s="14"/>
      <c r="D19" s="6"/>
      <c r="E19" s="6"/>
      <c r="F19" s="7"/>
      <c r="G19" s="9"/>
    </row>
    <row r="20" spans="2:15" ht="15" customHeight="1" x14ac:dyDescent="0.35">
      <c r="B20" s="5"/>
      <c r="C20" s="14"/>
      <c r="D20" s="6"/>
      <c r="E20" s="6"/>
      <c r="F20" s="7"/>
      <c r="G20" s="9"/>
    </row>
    <row r="21" spans="2:15" x14ac:dyDescent="0.35">
      <c r="B21" s="5"/>
      <c r="C21" s="14"/>
      <c r="D21" s="6"/>
      <c r="E21" s="6"/>
      <c r="F21" s="7"/>
      <c r="G21" s="9"/>
    </row>
    <row r="22" spans="2:15" x14ac:dyDescent="0.35">
      <c r="B22" s="5"/>
      <c r="C22" s="14"/>
      <c r="D22" s="6"/>
      <c r="E22" s="6"/>
      <c r="F22" s="7"/>
      <c r="G22" s="9"/>
    </row>
    <row r="23" spans="2:15" x14ac:dyDescent="0.35">
      <c r="B23" s="5"/>
      <c r="C23" s="14"/>
      <c r="D23" s="6"/>
      <c r="E23" s="6"/>
      <c r="F23" s="7"/>
      <c r="G23" s="9"/>
    </row>
    <row r="24" spans="2:15" x14ac:dyDescent="0.35">
      <c r="B24" s="5"/>
      <c r="C24" s="14"/>
      <c r="D24" s="6"/>
      <c r="E24" s="6"/>
      <c r="F24" s="7"/>
      <c r="G24" s="9"/>
      <c r="I24" s="44"/>
    </row>
    <row r="25" spans="2:15" x14ac:dyDescent="0.35">
      <c r="B25" s="5"/>
      <c r="C25" s="14"/>
      <c r="D25" s="6"/>
      <c r="E25" s="6"/>
      <c r="F25" s="7"/>
      <c r="G25" s="9"/>
      <c r="I25" s="44"/>
    </row>
    <row r="26" spans="2:15" x14ac:dyDescent="0.35">
      <c r="B26" s="5"/>
      <c r="C26" s="14"/>
      <c r="D26" s="6"/>
      <c r="E26" s="6"/>
      <c r="F26" s="7"/>
      <c r="G26" s="9"/>
      <c r="I26" s="44"/>
    </row>
    <row r="27" spans="2:15" x14ac:dyDescent="0.35">
      <c r="B27" s="5"/>
      <c r="C27" s="14"/>
      <c r="D27" s="6"/>
      <c r="E27" s="6"/>
      <c r="F27" s="7"/>
      <c r="G27" s="9"/>
      <c r="I27" s="44"/>
    </row>
    <row r="28" spans="2:15" x14ac:dyDescent="0.35">
      <c r="B28" s="5"/>
      <c r="C28" s="14"/>
      <c r="D28" s="6"/>
      <c r="E28" s="6"/>
      <c r="F28" s="7"/>
      <c r="G28" s="9"/>
      <c r="I28" s="44"/>
    </row>
    <row r="29" spans="2:15" x14ac:dyDescent="0.35">
      <c r="B29" s="5"/>
      <c r="C29" s="14"/>
      <c r="D29" s="6"/>
      <c r="E29" s="6"/>
      <c r="F29" s="7"/>
      <c r="G29" s="9"/>
      <c r="I29" s="44"/>
    </row>
    <row r="30" spans="2:15" x14ac:dyDescent="0.35">
      <c r="B30" s="5"/>
      <c r="C30" s="14"/>
      <c r="D30" s="6"/>
      <c r="E30" s="6"/>
      <c r="F30" s="7"/>
      <c r="G30" s="9"/>
      <c r="I30" s="44"/>
    </row>
    <row r="31" spans="2:15" x14ac:dyDescent="0.35">
      <c r="B31" s="10"/>
      <c r="C31" s="14"/>
      <c r="D31" s="6"/>
      <c r="E31" s="6"/>
      <c r="F31" s="7"/>
      <c r="G31" s="9"/>
      <c r="I31" s="44"/>
    </row>
    <row r="32" spans="2:15" x14ac:dyDescent="0.35">
      <c r="B32" s="11"/>
      <c r="C32" s="14"/>
      <c r="D32" s="6"/>
      <c r="E32" s="6"/>
      <c r="F32" s="12"/>
      <c r="G32" s="9"/>
      <c r="I32" s="44"/>
    </row>
    <row r="33" spans="2:11" x14ac:dyDescent="0.35">
      <c r="B33" s="10"/>
      <c r="C33" s="14"/>
      <c r="D33" s="6"/>
      <c r="E33" s="6"/>
      <c r="F33" s="7"/>
      <c r="G33" s="9"/>
      <c r="I33" s="44"/>
    </row>
    <row r="34" spans="2:11" x14ac:dyDescent="0.35">
      <c r="B34" s="10"/>
      <c r="C34" s="14"/>
      <c r="D34" s="6"/>
      <c r="E34" s="6"/>
      <c r="F34" s="7"/>
      <c r="G34" s="9"/>
      <c r="I34" s="44"/>
    </row>
    <row r="35" spans="2:11" x14ac:dyDescent="0.35">
      <c r="B35" s="10"/>
      <c r="C35" s="14"/>
      <c r="D35" s="6"/>
      <c r="E35" s="6"/>
      <c r="F35" s="7"/>
      <c r="G35" s="9"/>
      <c r="I35" s="44"/>
    </row>
    <row r="36" spans="2:11" x14ac:dyDescent="0.35">
      <c r="B36" s="10"/>
      <c r="C36" s="14"/>
      <c r="D36" s="6"/>
      <c r="E36" s="6"/>
      <c r="F36" s="7"/>
      <c r="G36" s="9"/>
      <c r="I36" s="44"/>
    </row>
    <row r="37" spans="2:11" x14ac:dyDescent="0.35">
      <c r="B37" s="10"/>
      <c r="C37" s="14"/>
      <c r="D37" s="6"/>
      <c r="E37" s="6"/>
      <c r="F37" s="7"/>
      <c r="G37" s="9"/>
      <c r="I37" s="44"/>
    </row>
    <row r="38" spans="2:11" x14ac:dyDescent="0.35">
      <c r="B38" s="10"/>
      <c r="C38" s="14"/>
      <c r="D38" s="6"/>
      <c r="E38" s="6"/>
      <c r="F38" s="7"/>
      <c r="G38" s="9"/>
      <c r="I38" s="45"/>
      <c r="J38" s="45"/>
      <c r="K38" s="45"/>
    </row>
    <row r="39" spans="2:11" x14ac:dyDescent="0.35">
      <c r="B39" s="10"/>
      <c r="C39" s="14"/>
      <c r="D39" s="6"/>
      <c r="E39" s="6"/>
      <c r="F39" s="7"/>
      <c r="G39" s="9"/>
      <c r="I39" s="45"/>
    </row>
    <row r="40" spans="2:11" x14ac:dyDescent="0.35">
      <c r="B40" s="10"/>
      <c r="C40" s="14"/>
      <c r="D40" s="6"/>
      <c r="E40" s="6"/>
      <c r="F40" s="7"/>
      <c r="G40" s="8"/>
      <c r="I40" s="45"/>
    </row>
    <row r="41" spans="2:11" x14ac:dyDescent="0.35">
      <c r="B41" s="10"/>
      <c r="C41" s="14"/>
      <c r="D41" s="6"/>
      <c r="E41" s="6"/>
      <c r="F41" s="7"/>
      <c r="G41" s="8"/>
      <c r="I41" s="45"/>
    </row>
    <row r="42" spans="2:11" x14ac:dyDescent="0.35">
      <c r="B42" s="10"/>
      <c r="C42" s="14"/>
      <c r="D42" s="6"/>
      <c r="E42" s="6"/>
      <c r="F42" s="7"/>
      <c r="G42" s="8"/>
      <c r="I42" s="45"/>
    </row>
    <row r="43" spans="2:11" x14ac:dyDescent="0.35">
      <c r="B43" s="10"/>
      <c r="C43" s="14"/>
      <c r="D43" s="6"/>
      <c r="E43" s="6"/>
      <c r="F43" s="7"/>
      <c r="G43" s="8"/>
      <c r="I43" s="45"/>
    </row>
    <row r="44" spans="2:11" x14ac:dyDescent="0.35">
      <c r="B44" s="10"/>
      <c r="C44" s="14"/>
      <c r="D44" s="6"/>
      <c r="E44" s="6"/>
      <c r="F44" s="7"/>
      <c r="G44" s="8"/>
      <c r="I44" s="45"/>
    </row>
    <row r="45" spans="2:11" x14ac:dyDescent="0.35">
      <c r="B45" s="10"/>
      <c r="C45" s="14"/>
      <c r="D45" s="6"/>
      <c r="E45" s="6"/>
      <c r="F45" s="7"/>
      <c r="G45" s="8"/>
      <c r="I45" s="45"/>
    </row>
    <row r="46" spans="2:11" x14ac:dyDescent="0.35">
      <c r="B46" s="10"/>
      <c r="C46" s="14"/>
      <c r="D46" s="6"/>
      <c r="E46" s="6"/>
      <c r="F46" s="7"/>
      <c r="G46" s="8"/>
      <c r="I46" s="45"/>
    </row>
    <row r="47" spans="2:11" x14ac:dyDescent="0.35">
      <c r="B47" s="10"/>
      <c r="C47" s="14"/>
      <c r="D47" s="6"/>
      <c r="E47" s="6"/>
      <c r="F47" s="7"/>
      <c r="G47" s="8"/>
      <c r="I47" s="45"/>
    </row>
    <row r="48" spans="2:11" x14ac:dyDescent="0.35">
      <c r="B48" s="10"/>
      <c r="C48" s="14"/>
      <c r="D48" s="6"/>
      <c r="E48" s="6"/>
      <c r="F48" s="7"/>
      <c r="G48" s="8"/>
      <c r="I48" s="45"/>
    </row>
    <row r="49" spans="2:15" x14ac:dyDescent="0.35">
      <c r="B49" s="10"/>
      <c r="C49" s="14"/>
      <c r="D49" s="6"/>
      <c r="E49" s="6"/>
      <c r="F49" s="7"/>
      <c r="G49" s="8"/>
      <c r="I49" s="45"/>
    </row>
    <row r="50" spans="2:15" x14ac:dyDescent="0.35">
      <c r="B50" s="10"/>
      <c r="C50" s="14"/>
      <c r="D50" s="6"/>
      <c r="E50" s="6"/>
      <c r="F50" s="7"/>
      <c r="G50" s="8"/>
      <c r="I50" s="45"/>
    </row>
    <row r="51" spans="2:15" x14ac:dyDescent="0.35">
      <c r="B51" s="10"/>
      <c r="C51" s="14"/>
      <c r="D51" s="6"/>
      <c r="E51" s="6"/>
      <c r="F51" s="7"/>
      <c r="G51" s="8"/>
      <c r="I51" s="45"/>
    </row>
    <row r="52" spans="2:15" x14ac:dyDescent="0.35">
      <c r="B52" s="10"/>
      <c r="C52" s="14"/>
      <c r="D52" s="6"/>
      <c r="E52" s="6"/>
      <c r="F52" s="7"/>
      <c r="G52" s="8"/>
      <c r="I52" s="45"/>
    </row>
    <row r="53" spans="2:15" x14ac:dyDescent="0.35">
      <c r="B53" s="10"/>
      <c r="C53" s="14"/>
      <c r="D53" s="6"/>
      <c r="E53" s="6"/>
      <c r="F53" s="7"/>
      <c r="G53" s="8"/>
      <c r="I53" s="45"/>
    </row>
    <row r="54" spans="2:15" x14ac:dyDescent="0.35">
      <c r="B54" s="10"/>
      <c r="C54" s="14"/>
      <c r="D54" s="6"/>
      <c r="E54" s="6"/>
      <c r="F54" s="7"/>
      <c r="G54" s="8"/>
      <c r="I54" s="45"/>
    </row>
    <row r="55" spans="2:15" x14ac:dyDescent="0.35">
      <c r="B55" s="18"/>
      <c r="C55" s="19"/>
      <c r="D55" s="20"/>
      <c r="E55" s="20"/>
      <c r="F55" s="21"/>
      <c r="G55" s="13"/>
      <c r="I55" s="45"/>
      <c r="J55" s="45"/>
      <c r="K55" s="45"/>
      <c r="L55" s="45"/>
      <c r="M55" s="45"/>
      <c r="N55" s="45"/>
      <c r="O55" s="45"/>
    </row>
    <row r="56" spans="2:15" ht="18.5" x14ac:dyDescent="0.35">
      <c r="B56" s="57" t="s">
        <v>32</v>
      </c>
      <c r="C56" s="58"/>
      <c r="D56" s="58"/>
      <c r="E56" s="58"/>
      <c r="F56" s="59"/>
      <c r="G56" s="47">
        <f>SUM(G6:G55)</f>
        <v>0</v>
      </c>
      <c r="I56" s="45"/>
    </row>
  </sheetData>
  <sheetProtection selectLockedCells="1"/>
  <mergeCells count="6">
    <mergeCell ref="J3:K3"/>
    <mergeCell ref="J5:K5"/>
    <mergeCell ref="J6:K6"/>
    <mergeCell ref="B56:F56"/>
    <mergeCell ref="I11:I12"/>
    <mergeCell ref="K11:K12"/>
  </mergeCells>
  <conditionalFormatting sqref="I11">
    <cfRule type="cellIs" dxfId="1" priority="1" operator="lessThan">
      <formula>0</formula>
    </cfRule>
    <cfRule type="cellIs" dxfId="0" priority="2" operator="greaterThan">
      <formula>-1</formula>
    </cfRule>
  </conditionalFormatting>
  <pageMargins left="0.7" right="0.7" top="0.75" bottom="0.75" header="0.3" footer="0.3"/>
  <pageSetup paperSize="9" orientation="portrait" horizontalDpi="4294967295" verticalDpi="4294967295" r:id="rId1"/>
  <drawing r:id="rId2"/>
  <extLst>
    <ext xmlns:x14="http://schemas.microsoft.com/office/spreadsheetml/2009/9/main" uri="{CCE6A557-97BC-4b89-ADB6-D9C93CAAB3DF}">
      <x14:dataValidations xmlns:xm="http://schemas.microsoft.com/office/excel/2006/main" count="3">
        <x14:dataValidation type="list" showInputMessage="1" showErrorMessage="1" errorTitle="Error" error="Please select the correct length for your apprenticeship!" promptTitle="Select on-programme length" prompt="Choose the on-programme time in months (i.e. the part of the apprenticeship which ends at the Gateway)" xr:uid="{00000000-0002-0000-0100-000000000000}">
          <x14:formula1>
            <xm:f>Length!$A$1:$A$28</xm:f>
          </x14:formula1>
          <xm:sqref>I7:I8</xm:sqref>
        </x14:dataValidation>
        <x14:dataValidation type="list" allowBlank="1" showInputMessage="1" showErrorMessage="1" xr:uid="{1CC2F342-A476-43A6-8824-FD2B5D8972EF}">
          <x14:formula1>
            <xm:f>'OTJ Planned'!$A$1:$A$31</xm:f>
          </x14:formula1>
          <xm:sqref>I6</xm:sqref>
        </x14:dataValidation>
        <x14:dataValidation type="list" allowBlank="1" showInputMessage="1" showErrorMessage="1" xr:uid="{B411E3B0-309F-47B8-9245-5D67982B3695}">
          <x14:formula1>
            <xm:f>'OTJ Planned'!$E$1:$E$14</xm:f>
          </x14:formula1>
          <xm:sqref>C6:C55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624A6-7332-4840-AACD-73DF940690E7}">
  <sheetPr codeName="Sheet3"/>
  <dimension ref="A1:E31"/>
  <sheetViews>
    <sheetView workbookViewId="0">
      <selection activeCell="E1" sqref="E1"/>
    </sheetView>
  </sheetViews>
  <sheetFormatPr defaultRowHeight="14.5" x14ac:dyDescent="0.35"/>
  <cols>
    <col min="5" max="5" width="27.26953125" customWidth="1"/>
  </cols>
  <sheetData>
    <row r="1" spans="1:5" x14ac:dyDescent="0.35">
      <c r="A1">
        <v>12</v>
      </c>
      <c r="B1">
        <f>B2-24</f>
        <v>288</v>
      </c>
      <c r="E1" t="s">
        <v>22</v>
      </c>
    </row>
    <row r="2" spans="1:5" x14ac:dyDescent="0.35">
      <c r="A2">
        <v>13</v>
      </c>
      <c r="B2" s="1">
        <v>312</v>
      </c>
      <c r="E2" t="s">
        <v>24</v>
      </c>
    </row>
    <row r="3" spans="1:5" x14ac:dyDescent="0.35">
      <c r="A3">
        <v>14</v>
      </c>
      <c r="B3" s="1">
        <v>336</v>
      </c>
      <c r="E3" t="s">
        <v>33</v>
      </c>
    </row>
    <row r="4" spans="1:5" x14ac:dyDescent="0.35">
      <c r="A4">
        <v>15</v>
      </c>
      <c r="B4">
        <v>360</v>
      </c>
      <c r="E4" t="s">
        <v>34</v>
      </c>
    </row>
    <row r="5" spans="1:5" x14ac:dyDescent="0.35">
      <c r="A5">
        <v>16</v>
      </c>
      <c r="B5">
        <v>384</v>
      </c>
      <c r="E5" t="s">
        <v>35</v>
      </c>
    </row>
    <row r="6" spans="1:5" x14ac:dyDescent="0.35">
      <c r="A6">
        <v>17</v>
      </c>
      <c r="B6" s="1">
        <v>408</v>
      </c>
      <c r="E6" t="s">
        <v>36</v>
      </c>
    </row>
    <row r="7" spans="1:5" x14ac:dyDescent="0.35">
      <c r="A7">
        <v>18</v>
      </c>
      <c r="B7" s="1">
        <v>432</v>
      </c>
      <c r="E7" t="s">
        <v>37</v>
      </c>
    </row>
    <row r="8" spans="1:5" x14ac:dyDescent="0.35">
      <c r="A8">
        <v>19</v>
      </c>
      <c r="B8" s="1">
        <v>456</v>
      </c>
      <c r="E8" t="s">
        <v>38</v>
      </c>
    </row>
    <row r="9" spans="1:5" x14ac:dyDescent="0.35">
      <c r="A9">
        <v>20</v>
      </c>
      <c r="B9" s="1">
        <v>481</v>
      </c>
      <c r="E9" t="s">
        <v>39</v>
      </c>
    </row>
    <row r="10" spans="1:5" x14ac:dyDescent="0.35">
      <c r="A10">
        <v>21</v>
      </c>
      <c r="B10" s="1">
        <v>505</v>
      </c>
      <c r="E10" t="s">
        <v>40</v>
      </c>
    </row>
    <row r="11" spans="1:5" x14ac:dyDescent="0.35">
      <c r="A11">
        <v>22</v>
      </c>
      <c r="B11" s="1">
        <v>529</v>
      </c>
      <c r="E11" t="s">
        <v>23</v>
      </c>
    </row>
    <row r="12" spans="1:5" x14ac:dyDescent="0.35">
      <c r="A12">
        <v>23</v>
      </c>
      <c r="B12" s="1">
        <v>553</v>
      </c>
      <c r="E12" t="s">
        <v>41</v>
      </c>
    </row>
    <row r="13" spans="1:5" x14ac:dyDescent="0.35">
      <c r="A13">
        <v>24</v>
      </c>
      <c r="B13" s="1">
        <v>577</v>
      </c>
      <c r="E13" t="s">
        <v>42</v>
      </c>
    </row>
    <row r="14" spans="1:5" x14ac:dyDescent="0.35">
      <c r="A14">
        <v>25</v>
      </c>
      <c r="B14" s="1">
        <v>601</v>
      </c>
      <c r="E14" t="s">
        <v>43</v>
      </c>
    </row>
    <row r="15" spans="1:5" x14ac:dyDescent="0.35">
      <c r="A15">
        <v>26</v>
      </c>
      <c r="B15" s="1">
        <v>625</v>
      </c>
    </row>
    <row r="16" spans="1:5" x14ac:dyDescent="0.35">
      <c r="A16">
        <v>27</v>
      </c>
      <c r="B16" s="1">
        <v>649</v>
      </c>
    </row>
    <row r="17" spans="1:2" x14ac:dyDescent="0.35">
      <c r="A17">
        <v>28</v>
      </c>
      <c r="B17" s="1">
        <v>673</v>
      </c>
    </row>
    <row r="18" spans="1:2" x14ac:dyDescent="0.35">
      <c r="A18">
        <v>29</v>
      </c>
      <c r="B18" s="1">
        <v>697</v>
      </c>
    </row>
    <row r="19" spans="1:2" x14ac:dyDescent="0.35">
      <c r="A19">
        <v>30</v>
      </c>
      <c r="B19" s="1">
        <v>721</v>
      </c>
    </row>
    <row r="20" spans="1:2" x14ac:dyDescent="0.35">
      <c r="A20">
        <v>31</v>
      </c>
      <c r="B20" s="1">
        <v>745</v>
      </c>
    </row>
    <row r="21" spans="1:2" x14ac:dyDescent="0.35">
      <c r="A21">
        <v>32</v>
      </c>
      <c r="B21" s="1">
        <v>769</v>
      </c>
    </row>
    <row r="22" spans="1:2" x14ac:dyDescent="0.35">
      <c r="A22">
        <v>33</v>
      </c>
      <c r="B22" s="1">
        <v>793</v>
      </c>
    </row>
    <row r="23" spans="1:2" x14ac:dyDescent="0.35">
      <c r="A23">
        <v>34</v>
      </c>
      <c r="B23" s="1">
        <v>817</v>
      </c>
    </row>
    <row r="24" spans="1:2" x14ac:dyDescent="0.35">
      <c r="A24">
        <v>35</v>
      </c>
      <c r="B24" s="1">
        <v>841</v>
      </c>
    </row>
    <row r="25" spans="1:2" x14ac:dyDescent="0.35">
      <c r="A25">
        <v>36</v>
      </c>
      <c r="B25" s="1">
        <v>865</v>
      </c>
    </row>
    <row r="26" spans="1:2" x14ac:dyDescent="0.35">
      <c r="A26">
        <v>37</v>
      </c>
      <c r="B26" s="1">
        <v>889</v>
      </c>
    </row>
    <row r="27" spans="1:2" x14ac:dyDescent="0.35">
      <c r="A27">
        <v>38</v>
      </c>
      <c r="B27" s="1">
        <v>913</v>
      </c>
    </row>
    <row r="28" spans="1:2" x14ac:dyDescent="0.35">
      <c r="A28">
        <v>39</v>
      </c>
      <c r="B28" s="1">
        <v>937</v>
      </c>
    </row>
    <row r="29" spans="1:2" x14ac:dyDescent="0.35">
      <c r="A29">
        <v>40</v>
      </c>
      <c r="B29" s="1">
        <v>961</v>
      </c>
    </row>
    <row r="30" spans="1:2" x14ac:dyDescent="0.35">
      <c r="A30">
        <v>41</v>
      </c>
      <c r="B30" s="1">
        <v>985</v>
      </c>
    </row>
    <row r="31" spans="1:2" x14ac:dyDescent="0.35">
      <c r="A31">
        <v>42</v>
      </c>
      <c r="B31" s="1">
        <v>1009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28"/>
  <sheetViews>
    <sheetView workbookViewId="0">
      <selection activeCell="D23" sqref="D23"/>
    </sheetView>
  </sheetViews>
  <sheetFormatPr defaultRowHeight="14.5" x14ac:dyDescent="0.35"/>
  <cols>
    <col min="2" max="2" width="10.26953125" customWidth="1"/>
  </cols>
  <sheetData>
    <row r="1" spans="1:1" x14ac:dyDescent="0.35">
      <c r="A1">
        <v>13</v>
      </c>
    </row>
    <row r="2" spans="1:1" x14ac:dyDescent="0.35">
      <c r="A2">
        <v>14</v>
      </c>
    </row>
    <row r="3" spans="1:1" x14ac:dyDescent="0.35">
      <c r="A3">
        <v>15</v>
      </c>
    </row>
    <row r="4" spans="1:1" x14ac:dyDescent="0.35">
      <c r="A4">
        <v>16</v>
      </c>
    </row>
    <row r="5" spans="1:1" x14ac:dyDescent="0.35">
      <c r="A5">
        <v>17</v>
      </c>
    </row>
    <row r="6" spans="1:1" x14ac:dyDescent="0.35">
      <c r="A6">
        <v>18</v>
      </c>
    </row>
    <row r="7" spans="1:1" x14ac:dyDescent="0.35">
      <c r="A7">
        <v>19</v>
      </c>
    </row>
    <row r="8" spans="1:1" x14ac:dyDescent="0.35">
      <c r="A8">
        <v>20</v>
      </c>
    </row>
    <row r="9" spans="1:1" x14ac:dyDescent="0.35">
      <c r="A9">
        <v>21</v>
      </c>
    </row>
    <row r="10" spans="1:1" x14ac:dyDescent="0.35">
      <c r="A10">
        <v>22</v>
      </c>
    </row>
    <row r="11" spans="1:1" x14ac:dyDescent="0.35">
      <c r="A11">
        <v>23</v>
      </c>
    </row>
    <row r="12" spans="1:1" x14ac:dyDescent="0.35">
      <c r="A12">
        <v>24</v>
      </c>
    </row>
    <row r="13" spans="1:1" x14ac:dyDescent="0.35">
      <c r="A13">
        <v>25</v>
      </c>
    </row>
    <row r="14" spans="1:1" x14ac:dyDescent="0.35">
      <c r="A14">
        <v>26</v>
      </c>
    </row>
    <row r="15" spans="1:1" x14ac:dyDescent="0.35">
      <c r="A15">
        <v>27</v>
      </c>
    </row>
    <row r="16" spans="1:1" x14ac:dyDescent="0.35">
      <c r="A16">
        <v>28</v>
      </c>
    </row>
    <row r="17" spans="1:1" x14ac:dyDescent="0.35">
      <c r="A17">
        <v>29</v>
      </c>
    </row>
    <row r="18" spans="1:1" x14ac:dyDescent="0.35">
      <c r="A18">
        <v>30</v>
      </c>
    </row>
    <row r="19" spans="1:1" x14ac:dyDescent="0.35">
      <c r="A19">
        <v>31</v>
      </c>
    </row>
    <row r="20" spans="1:1" x14ac:dyDescent="0.35">
      <c r="A20">
        <v>32</v>
      </c>
    </row>
    <row r="21" spans="1:1" x14ac:dyDescent="0.35">
      <c r="A21">
        <v>33</v>
      </c>
    </row>
    <row r="22" spans="1:1" x14ac:dyDescent="0.35">
      <c r="A22">
        <v>34</v>
      </c>
    </row>
    <row r="23" spans="1:1" x14ac:dyDescent="0.35">
      <c r="A23">
        <v>35</v>
      </c>
    </row>
    <row r="24" spans="1:1" x14ac:dyDescent="0.35">
      <c r="A24">
        <v>36</v>
      </c>
    </row>
    <row r="25" spans="1:1" x14ac:dyDescent="0.35">
      <c r="A25">
        <v>37</v>
      </c>
    </row>
    <row r="26" spans="1:1" x14ac:dyDescent="0.35">
      <c r="A26">
        <v>38</v>
      </c>
    </row>
    <row r="27" spans="1:1" x14ac:dyDescent="0.35">
      <c r="A27">
        <v>39</v>
      </c>
    </row>
    <row r="28" spans="1:1" x14ac:dyDescent="0.35">
      <c r="A28">
        <v>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F2FE564C5887145AD219716402647AB" ma:contentTypeVersion="11" ma:contentTypeDescription="Create a new document." ma:contentTypeScope="" ma:versionID="4498d05717aa096f53fb1aa0ab3771fa">
  <xsd:schema xmlns:xsd="http://www.w3.org/2001/XMLSchema" xmlns:xs="http://www.w3.org/2001/XMLSchema" xmlns:p="http://schemas.microsoft.com/office/2006/metadata/properties" xmlns:ns3="0f03c616-e2a0-4b7a-81cb-c3bb6c0daeee" xmlns:ns4="7f2d27e2-bf61-4a1f-af72-3d38f7e0dd19" targetNamespace="http://schemas.microsoft.com/office/2006/metadata/properties" ma:root="true" ma:fieldsID="738176c522772fb43f1b93ce22de9908" ns3:_="" ns4:_="">
    <xsd:import namespace="0f03c616-e2a0-4b7a-81cb-c3bb6c0daeee"/>
    <xsd:import namespace="7f2d27e2-bf61-4a1f-af72-3d38f7e0dd1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EventHashCode" minOccurs="0"/>
                <xsd:element ref="ns3:MediaServiceGenerationTim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3c616-e2a0-4b7a-81cb-c3bb6c0daee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MediaServiceLocation" ma:internalName="MediaServiceLocatio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2d27e2-bf61-4a1f-af72-3d38f7e0dd19"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D91705-5A0B-4334-9BAD-FEC810923FC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6FF1E63F-EF57-4F17-803F-8C35AA0699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3c616-e2a0-4b7a-81cb-c3bb6c0daeee"/>
    <ds:schemaRef ds:uri="7f2d27e2-bf61-4a1f-af72-3d38f7e0dd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74A0C1-A724-4201-85B1-EDF9E95F06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Read first</vt:lpstr>
      <vt:lpstr>OTJ Tracker</vt:lpstr>
      <vt:lpstr>OTJ Planned</vt:lpstr>
      <vt:lpstr>Length</vt:lpstr>
      <vt:lpstr>length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2015-06-05T18:17:20Z</dcterms:created>
  <dcterms:modified xsi:type="dcterms:W3CDTF">2023-08-16T14:04:07Z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0x010100FF2FE564C5887145AD219716402647AB</vt:lpwstr>
  </property>
</Properties>
</file>